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'Foaie1'!$A$1:$M$42</definedName>
  </definedNames>
  <calcPr fullCalcOnLoad="1"/>
</workbook>
</file>

<file path=xl/sharedStrings.xml><?xml version="1.0" encoding="utf-8"?>
<sst xmlns="http://schemas.openxmlformats.org/spreadsheetml/2006/main" count="61" uniqueCount="48">
  <si>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</si>
  <si>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</si>
  <si>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</si>
  <si>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</si>
  <si>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</si>
  <si>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</si>
  <si>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</si>
  <si>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</si>
  <si>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</si>
  <si>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</si>
  <si>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</si>
  <si>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</si>
  <si>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</si>
  <si>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</si>
  <si>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</si>
  <si>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</si>
  <si>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</si>
  <si>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</si>
  <si>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</si>
  <si>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</si>
  <si>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</si>
  <si>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</si>
  <si>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</si>
  <si>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</si>
  <si>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</si>
  <si>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</si>
  <si>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</si>
  <si>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</si>
  <si>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</si>
  <si>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</si>
  <si>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</si>
  <si>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</si>
  <si>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</si>
  <si>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THETAPY SRL</t>
  </si>
  <si>
    <t>PENTRU FURNIZORII DE SERVICII MEDICALE DE MEDICINA FIZICA SI DE REABILITARE</t>
  </si>
  <si>
    <t>SI FURNIZORII DE SERVICII MEDICALE DE ACUPUNCTURA, DIN UNITATI SANITARE AMBULATORII</t>
  </si>
  <si>
    <t>TOTAL VALOARE CONTRACT TRIM I 2021</t>
  </si>
  <si>
    <t>TOTAL VALOARE CONTRACT TRIM II 2021</t>
  </si>
  <si>
    <t>VALOARE CONTRACT IULIE 2021</t>
  </si>
  <si>
    <t>VALOARE CONTRACT AUGUST 2021</t>
  </si>
  <si>
    <t>VALOARE CONTRACT SEPTEMBRIE 2021</t>
  </si>
  <si>
    <t>TOTAL VALOARE CONTRACT TRIM III 2021</t>
  </si>
  <si>
    <t>VALOARE CONTRACT OCTOMBRIE 2021</t>
  </si>
  <si>
    <t>VALOARE CONTRACT NOIEMBRIE 2021</t>
  </si>
  <si>
    <t>VALOARE CONTRACT DECEMBRIE 2021</t>
  </si>
  <si>
    <t>TOTAL VALOARE CONTRACT TRIM IV 2021</t>
  </si>
  <si>
    <t>TOTAL VALOARE CONTRACT IANUARIE-DECEMBRIE 2021</t>
  </si>
  <si>
    <t>SITUATIA VALORILOR DE CONTRACT ACTUALIZATE LA DATA DE 26.11.2021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</si>
</sst>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3.140625" style="16" customWidth="1"/>
    <col min="2" max="2" width="33.8515625" style="9" customWidth="1"/>
    <col min="3" max="3" width="11.28125" style="2" customWidth="1"/>
    <col min="4" max="7" width="11.57421875" style="2" customWidth="1"/>
    <col min="8" max="8" width="11.421875" style="2" customWidth="1"/>
    <col min="9" max="9" width="11.57421875" style="2" customWidth="1"/>
    <col min="10" max="10" width="12.00390625" style="2" customWidth="1"/>
    <col min="11" max="11" width="11.00390625" style="2" customWidth="1"/>
    <col min="12" max="12" width="11.57421875" style="2" customWidth="1"/>
    <col min="13" max="13" width="17.421875" style="2" customWidth="1"/>
    <col min="14" max="16384" width="9.140625" style="2" customWidth="1"/>
  </cols>
  <sheetData>
    <row r="1" spans="2:8" ht="12.75">
      <c r="B1" s="2"/>
      <c r="G1" s="31"/>
      <c r="H1" s="21"/>
    </row>
    <row r="2" spans="1:8" ht="12.75">
      <c r="A2" s="7"/>
      <c r="B2" s="2"/>
      <c r="D2" s="13" t="s">
        <v>47</v>
      </c>
      <c r="E2" s="13"/>
      <c r="F2" s="13"/>
      <c r="G2" s="13"/>
      <c r="H2" s="21"/>
    </row>
    <row r="3" spans="1:8" ht="12.75">
      <c r="A3" s="7"/>
      <c r="B3" s="2"/>
      <c r="D3" s="13" t="s">
        <v>34</v>
      </c>
      <c r="E3" s="13"/>
      <c r="F3" s="13"/>
      <c r="G3" s="13"/>
      <c r="H3" s="21"/>
    </row>
    <row r="4" spans="1:8" ht="12.75">
      <c r="A4" s="8"/>
      <c r="B4" s="2"/>
      <c r="D4" s="13" t="s">
        <v>35</v>
      </c>
      <c r="E4" s="13"/>
      <c r="F4" s="13"/>
      <c r="G4" s="13"/>
      <c r="H4" s="21"/>
    </row>
    <row r="5" ht="12.75">
      <c r="B5" s="22"/>
    </row>
    <row r="6" spans="1:2" ht="12.75">
      <c r="A6" s="1" t="s">
        <v>8</v>
      </c>
      <c r="B6" s="27"/>
    </row>
    <row r="7" spans="1:13" ht="69" customHeight="1">
      <c r="A7" s="25" t="s">
        <v>24</v>
      </c>
      <c r="B7" s="24" t="s">
        <v>25</v>
      </c>
      <c r="C7" s="20" t="s">
        <v>36</v>
      </c>
      <c r="D7" s="20" t="s">
        <v>37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0" t="s">
        <v>43</v>
      </c>
      <c r="K7" s="20" t="s">
        <v>44</v>
      </c>
      <c r="L7" s="20" t="s">
        <v>45</v>
      </c>
      <c r="M7" s="20" t="s">
        <v>46</v>
      </c>
    </row>
    <row r="8" spans="1:13" s="12" customFormat="1" ht="43.5" customHeight="1">
      <c r="A8" s="17"/>
      <c r="B8" s="24" t="s">
        <v>28</v>
      </c>
      <c r="C8" s="23">
        <v>20380</v>
      </c>
      <c r="D8" s="23">
        <v>19748</v>
      </c>
      <c r="E8" s="23">
        <v>5053.5</v>
      </c>
      <c r="F8" s="23">
        <v>4440</v>
      </c>
      <c r="G8" s="23">
        <v>5196</v>
      </c>
      <c r="H8" s="23">
        <v>14689.5</v>
      </c>
      <c r="I8" s="23">
        <v>0</v>
      </c>
      <c r="J8" s="23">
        <v>0</v>
      </c>
      <c r="K8" s="23">
        <v>0</v>
      </c>
      <c r="L8" s="23">
        <v>0</v>
      </c>
      <c r="M8" s="23">
        <f aca="true" t="shared" si="0" ref="M8:M33">C8+D8+H8+L8</f>
        <v>54817.5</v>
      </c>
    </row>
    <row r="9" spans="1:13" s="1" customFormat="1" ht="38.25" customHeight="1">
      <c r="A9" s="17">
        <v>1</v>
      </c>
      <c r="B9" s="24" t="s">
        <v>13</v>
      </c>
      <c r="C9" s="23">
        <v>40408.5</v>
      </c>
      <c r="D9" s="23">
        <v>42668.5</v>
      </c>
      <c r="E9" s="23">
        <v>13391</v>
      </c>
      <c r="F9" s="23">
        <v>18758</v>
      </c>
      <c r="G9" s="23">
        <v>18082</v>
      </c>
      <c r="H9" s="23">
        <v>50231</v>
      </c>
      <c r="I9" s="23">
        <v>20388</v>
      </c>
      <c r="J9" s="23">
        <v>20704</v>
      </c>
      <c r="K9" s="23">
        <v>14696</v>
      </c>
      <c r="L9" s="23">
        <v>55788</v>
      </c>
      <c r="M9" s="23">
        <f t="shared" si="0"/>
        <v>189096</v>
      </c>
    </row>
    <row r="10" spans="1:13" s="1" customFormat="1" ht="45" customHeight="1">
      <c r="A10" s="17">
        <v>2</v>
      </c>
      <c r="B10" s="24" t="s">
        <v>9</v>
      </c>
      <c r="C10" s="23">
        <v>25271</v>
      </c>
      <c r="D10" s="23">
        <v>23718</v>
      </c>
      <c r="E10" s="23">
        <v>7620</v>
      </c>
      <c r="F10" s="23">
        <v>10776</v>
      </c>
      <c r="G10" s="23">
        <v>8932</v>
      </c>
      <c r="H10" s="23">
        <v>27328</v>
      </c>
      <c r="I10" s="23">
        <v>7600</v>
      </c>
      <c r="J10" s="23">
        <v>12166</v>
      </c>
      <c r="K10" s="23">
        <v>6540</v>
      </c>
      <c r="L10" s="23">
        <v>26306</v>
      </c>
      <c r="M10" s="23">
        <f t="shared" si="0"/>
        <v>102623</v>
      </c>
    </row>
    <row r="11" spans="1:13" s="1" customFormat="1" ht="48" customHeight="1">
      <c r="A11" s="17">
        <v>3</v>
      </c>
      <c r="B11" s="24" t="s">
        <v>7</v>
      </c>
      <c r="C11" s="23">
        <v>34392</v>
      </c>
      <c r="D11" s="23">
        <v>32886</v>
      </c>
      <c r="E11" s="23">
        <v>11172</v>
      </c>
      <c r="F11" s="23">
        <v>12482</v>
      </c>
      <c r="G11" s="23">
        <v>12456</v>
      </c>
      <c r="H11" s="23">
        <v>36110</v>
      </c>
      <c r="I11" s="23">
        <v>14140</v>
      </c>
      <c r="J11" s="23">
        <v>18932</v>
      </c>
      <c r="K11" s="23">
        <v>10054</v>
      </c>
      <c r="L11" s="23">
        <v>43126</v>
      </c>
      <c r="M11" s="23">
        <f t="shared" si="0"/>
        <v>146514</v>
      </c>
    </row>
    <row r="12" spans="1:13" s="1" customFormat="1" ht="34.5" customHeight="1">
      <c r="A12" s="17">
        <v>4</v>
      </c>
      <c r="B12" s="24" t="s">
        <v>32</v>
      </c>
      <c r="C12" s="23">
        <v>17572</v>
      </c>
      <c r="D12" s="23">
        <v>16818</v>
      </c>
      <c r="E12" s="23">
        <v>0</v>
      </c>
      <c r="F12" s="23">
        <v>7194</v>
      </c>
      <c r="G12" s="23">
        <v>9282</v>
      </c>
      <c r="H12" s="23">
        <v>16476</v>
      </c>
      <c r="I12" s="23">
        <v>6144</v>
      </c>
      <c r="J12" s="23">
        <v>6744</v>
      </c>
      <c r="K12" s="23">
        <v>4366</v>
      </c>
      <c r="L12" s="23">
        <v>17254</v>
      </c>
      <c r="M12" s="23">
        <f t="shared" si="0"/>
        <v>68120</v>
      </c>
    </row>
    <row r="13" spans="1:13" s="1" customFormat="1" ht="31.5" customHeight="1">
      <c r="A13" s="17">
        <v>5</v>
      </c>
      <c r="B13" s="24" t="s">
        <v>6</v>
      </c>
      <c r="C13" s="23">
        <v>41274</v>
      </c>
      <c r="D13" s="23">
        <v>39588</v>
      </c>
      <c r="E13" s="23">
        <v>13260</v>
      </c>
      <c r="F13" s="23">
        <v>13644</v>
      </c>
      <c r="G13" s="23">
        <v>13323</v>
      </c>
      <c r="H13" s="23">
        <v>40227</v>
      </c>
      <c r="I13" s="23">
        <v>13722</v>
      </c>
      <c r="J13" s="23">
        <v>14958</v>
      </c>
      <c r="K13" s="23">
        <v>10852</v>
      </c>
      <c r="L13" s="23">
        <v>39532</v>
      </c>
      <c r="M13" s="23">
        <f t="shared" si="0"/>
        <v>160621</v>
      </c>
    </row>
    <row r="14" spans="1:13" s="1" customFormat="1" ht="37.5" customHeight="1">
      <c r="A14" s="17"/>
      <c r="B14" s="24" t="s">
        <v>20</v>
      </c>
      <c r="C14" s="23">
        <v>24477.5</v>
      </c>
      <c r="D14" s="23">
        <v>23948.5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f t="shared" si="0"/>
        <v>48426</v>
      </c>
    </row>
    <row r="15" spans="1:13" s="1" customFormat="1" ht="49.5" customHeight="1">
      <c r="A15" s="17">
        <v>6</v>
      </c>
      <c r="B15" s="24" t="s">
        <v>19</v>
      </c>
      <c r="C15" s="23">
        <v>38368</v>
      </c>
      <c r="D15" s="23">
        <v>36571</v>
      </c>
      <c r="E15" s="23">
        <v>12412</v>
      </c>
      <c r="F15" s="23">
        <v>12632</v>
      </c>
      <c r="G15" s="23">
        <v>12472</v>
      </c>
      <c r="H15" s="23">
        <v>37516</v>
      </c>
      <c r="I15" s="23">
        <v>14118</v>
      </c>
      <c r="J15" s="23">
        <v>14204</v>
      </c>
      <c r="K15" s="23">
        <v>10082</v>
      </c>
      <c r="L15" s="23">
        <v>38404</v>
      </c>
      <c r="M15" s="23">
        <f t="shared" si="0"/>
        <v>150859</v>
      </c>
    </row>
    <row r="16" spans="1:13" s="1" customFormat="1" ht="32.25" customHeight="1">
      <c r="A16" s="17">
        <v>7</v>
      </c>
      <c r="B16" s="24" t="s">
        <v>0</v>
      </c>
      <c r="C16" s="23">
        <v>24576</v>
      </c>
      <c r="D16" s="23">
        <v>21181.5</v>
      </c>
      <c r="E16" s="23">
        <v>8930</v>
      </c>
      <c r="F16" s="23">
        <v>9691</v>
      </c>
      <c r="G16" s="23">
        <v>8854.5</v>
      </c>
      <c r="H16" s="23">
        <v>27475.5</v>
      </c>
      <c r="I16" s="23">
        <v>10044</v>
      </c>
      <c r="J16" s="23">
        <v>10816</v>
      </c>
      <c r="K16" s="23">
        <v>7144</v>
      </c>
      <c r="L16" s="23">
        <v>28004</v>
      </c>
      <c r="M16" s="23">
        <f t="shared" si="0"/>
        <v>101237</v>
      </c>
    </row>
    <row r="17" spans="1:13" s="1" customFormat="1" ht="34.5" customHeight="1">
      <c r="A17" s="17">
        <v>8</v>
      </c>
      <c r="B17" s="24" t="s">
        <v>33</v>
      </c>
      <c r="C17" s="23">
        <v>0</v>
      </c>
      <c r="D17" s="23">
        <v>0</v>
      </c>
      <c r="E17" s="23">
        <v>0</v>
      </c>
      <c r="F17" s="23">
        <v>5938</v>
      </c>
      <c r="G17" s="23">
        <v>7180</v>
      </c>
      <c r="H17" s="23">
        <v>13118</v>
      </c>
      <c r="I17" s="23">
        <v>4380</v>
      </c>
      <c r="J17" s="23">
        <v>7506</v>
      </c>
      <c r="K17" s="23">
        <v>5328</v>
      </c>
      <c r="L17" s="23">
        <v>17214</v>
      </c>
      <c r="M17" s="23">
        <f t="shared" si="0"/>
        <v>30332</v>
      </c>
    </row>
    <row r="18" spans="1:13" s="1" customFormat="1" ht="30" customHeight="1">
      <c r="A18" s="17">
        <v>9</v>
      </c>
      <c r="B18" s="24" t="s">
        <v>12</v>
      </c>
      <c r="C18" s="23">
        <v>18486</v>
      </c>
      <c r="D18" s="23">
        <v>18192</v>
      </c>
      <c r="E18" s="23">
        <v>6042</v>
      </c>
      <c r="F18" s="23">
        <v>4094</v>
      </c>
      <c r="G18" s="23">
        <v>6698</v>
      </c>
      <c r="H18" s="23">
        <v>16834</v>
      </c>
      <c r="I18" s="23">
        <v>1506</v>
      </c>
      <c r="J18" s="23">
        <v>6096</v>
      </c>
      <c r="K18" s="23">
        <v>4328</v>
      </c>
      <c r="L18" s="23">
        <v>11930</v>
      </c>
      <c r="M18" s="23">
        <f t="shared" si="0"/>
        <v>65442</v>
      </c>
    </row>
    <row r="19" spans="1:13" s="1" customFormat="1" ht="42" customHeight="1">
      <c r="A19" s="17">
        <v>10</v>
      </c>
      <c r="B19" s="24" t="s">
        <v>30</v>
      </c>
      <c r="C19" s="23">
        <v>15816</v>
      </c>
      <c r="D19" s="23">
        <v>15135.5</v>
      </c>
      <c r="E19" s="23">
        <v>5139</v>
      </c>
      <c r="F19" s="23">
        <v>5792</v>
      </c>
      <c r="G19" s="23">
        <v>5859</v>
      </c>
      <c r="H19" s="23">
        <v>16790</v>
      </c>
      <c r="I19" s="23">
        <v>6656</v>
      </c>
      <c r="J19" s="23">
        <v>7142</v>
      </c>
      <c r="K19" s="23">
        <v>4728</v>
      </c>
      <c r="L19" s="23">
        <v>18526</v>
      </c>
      <c r="M19" s="23">
        <f t="shared" si="0"/>
        <v>66267.5</v>
      </c>
    </row>
    <row r="20" spans="1:13" s="1" customFormat="1" ht="53.25" customHeight="1">
      <c r="A20" s="17">
        <v>11</v>
      </c>
      <c r="B20" s="24" t="s">
        <v>18</v>
      </c>
      <c r="C20" s="23">
        <v>20424</v>
      </c>
      <c r="D20" s="23">
        <v>19567.5</v>
      </c>
      <c r="E20" s="23">
        <v>6655.5</v>
      </c>
      <c r="F20" s="23">
        <v>6319.5</v>
      </c>
      <c r="G20" s="23">
        <v>6328.5</v>
      </c>
      <c r="H20" s="23">
        <v>19303.5</v>
      </c>
      <c r="I20" s="23">
        <v>7173</v>
      </c>
      <c r="J20" s="23">
        <v>9598</v>
      </c>
      <c r="K20" s="23">
        <v>5098</v>
      </c>
      <c r="L20" s="23">
        <v>21869</v>
      </c>
      <c r="M20" s="23">
        <f t="shared" si="0"/>
        <v>81164</v>
      </c>
    </row>
    <row r="21" spans="1:13" s="1" customFormat="1" ht="45" customHeight="1">
      <c r="A21" s="17">
        <v>12</v>
      </c>
      <c r="B21" s="24" t="s">
        <v>17</v>
      </c>
      <c r="C21" s="23">
        <v>24242</v>
      </c>
      <c r="D21" s="23">
        <v>23210</v>
      </c>
      <c r="E21" s="23">
        <v>7829</v>
      </c>
      <c r="F21" s="23">
        <v>7519.5</v>
      </c>
      <c r="G21" s="23">
        <v>8140.5</v>
      </c>
      <c r="H21" s="23">
        <v>23489</v>
      </c>
      <c r="I21" s="23">
        <v>8802</v>
      </c>
      <c r="J21" s="23">
        <v>11506</v>
      </c>
      <c r="K21" s="23">
        <v>6292</v>
      </c>
      <c r="L21" s="23">
        <v>26600</v>
      </c>
      <c r="M21" s="23">
        <f t="shared" si="0"/>
        <v>97541</v>
      </c>
    </row>
    <row r="22" spans="1:13" s="1" customFormat="1" ht="63" customHeight="1">
      <c r="A22" s="17">
        <v>13</v>
      </c>
      <c r="B22" s="24" t="s">
        <v>16</v>
      </c>
      <c r="C22" s="23">
        <v>507</v>
      </c>
      <c r="D22" s="23">
        <v>540</v>
      </c>
      <c r="E22" s="23">
        <v>504</v>
      </c>
      <c r="F22" s="23">
        <v>3294</v>
      </c>
      <c r="G22" s="23">
        <v>5587.5</v>
      </c>
      <c r="H22" s="23">
        <v>9385.5</v>
      </c>
      <c r="I22" s="23">
        <v>5517</v>
      </c>
      <c r="J22" s="23">
        <v>5906</v>
      </c>
      <c r="K22" s="23">
        <v>3924</v>
      </c>
      <c r="L22" s="23">
        <v>15347</v>
      </c>
      <c r="M22" s="23">
        <f t="shared" si="0"/>
        <v>25779.5</v>
      </c>
    </row>
    <row r="23" spans="1:13" s="1" customFormat="1" ht="54" customHeight="1">
      <c r="A23" s="17">
        <v>14</v>
      </c>
      <c r="B23" s="24" t="s">
        <v>31</v>
      </c>
      <c r="C23" s="23">
        <v>85998</v>
      </c>
      <c r="D23" s="23">
        <v>82208</v>
      </c>
      <c r="E23" s="23">
        <v>27253</v>
      </c>
      <c r="F23" s="23">
        <v>21334</v>
      </c>
      <c r="G23" s="23">
        <v>20682</v>
      </c>
      <c r="H23" s="23">
        <v>69269</v>
      </c>
      <c r="I23" s="23">
        <v>23447</v>
      </c>
      <c r="J23" s="23">
        <v>31494</v>
      </c>
      <c r="K23" s="23">
        <v>16662</v>
      </c>
      <c r="L23" s="23">
        <v>71603</v>
      </c>
      <c r="M23" s="23">
        <f t="shared" si="0"/>
        <v>309078</v>
      </c>
    </row>
    <row r="24" spans="1:13" s="10" customFormat="1" ht="30.75" customHeight="1">
      <c r="A24" s="17">
        <v>15</v>
      </c>
      <c r="B24" s="24" t="s">
        <v>26</v>
      </c>
      <c r="C24" s="23">
        <v>0</v>
      </c>
      <c r="D24" s="23">
        <v>28640</v>
      </c>
      <c r="E24" s="23">
        <v>10540</v>
      </c>
      <c r="F24" s="23">
        <v>10244</v>
      </c>
      <c r="G24" s="23">
        <v>10244</v>
      </c>
      <c r="H24" s="23">
        <v>31028</v>
      </c>
      <c r="I24" s="23">
        <v>18240</v>
      </c>
      <c r="J24" s="23">
        <v>15558</v>
      </c>
      <c r="K24" s="23">
        <v>0</v>
      </c>
      <c r="L24" s="23">
        <v>33798</v>
      </c>
      <c r="M24" s="23">
        <f t="shared" si="0"/>
        <v>93466</v>
      </c>
    </row>
    <row r="25" spans="1:13" s="10" customFormat="1" ht="35.25" customHeight="1">
      <c r="A25" s="17">
        <v>16</v>
      </c>
      <c r="B25" s="24" t="s">
        <v>21</v>
      </c>
      <c r="C25" s="23">
        <v>21330</v>
      </c>
      <c r="D25" s="23">
        <v>20260</v>
      </c>
      <c r="E25" s="23">
        <v>8344</v>
      </c>
      <c r="F25" s="23">
        <v>8757</v>
      </c>
      <c r="G25" s="23">
        <v>8622</v>
      </c>
      <c r="H25" s="23">
        <v>25723</v>
      </c>
      <c r="I25" s="23">
        <v>8999</v>
      </c>
      <c r="J25" s="23">
        <v>9860</v>
      </c>
      <c r="K25" s="23">
        <v>6998</v>
      </c>
      <c r="L25" s="23">
        <v>25857</v>
      </c>
      <c r="M25" s="23">
        <f t="shared" si="0"/>
        <v>93170</v>
      </c>
    </row>
    <row r="26" spans="1:13" s="1" customFormat="1" ht="50.25" customHeight="1">
      <c r="A26" s="17">
        <v>17</v>
      </c>
      <c r="B26" s="24" t="s">
        <v>14</v>
      </c>
      <c r="C26" s="23">
        <v>16246</v>
      </c>
      <c r="D26" s="23">
        <v>11642</v>
      </c>
      <c r="E26" s="23">
        <v>5278</v>
      </c>
      <c r="F26" s="23">
        <v>8902</v>
      </c>
      <c r="G26" s="23">
        <v>4974</v>
      </c>
      <c r="H26" s="23">
        <v>19154</v>
      </c>
      <c r="I26" s="23">
        <v>5648</v>
      </c>
      <c r="J26" s="23">
        <v>8246</v>
      </c>
      <c r="K26" s="23">
        <v>4012</v>
      </c>
      <c r="L26" s="23">
        <v>17906</v>
      </c>
      <c r="M26" s="23">
        <f t="shared" si="0"/>
        <v>64948</v>
      </c>
    </row>
    <row r="27" spans="1:13" s="1" customFormat="1" ht="31.5" customHeight="1">
      <c r="A27" s="17">
        <v>18</v>
      </c>
      <c r="B27" s="24" t="s">
        <v>15</v>
      </c>
      <c r="C27" s="23">
        <v>67092</v>
      </c>
      <c r="D27" s="23">
        <v>65118</v>
      </c>
      <c r="E27" s="23">
        <v>21990</v>
      </c>
      <c r="F27" s="23">
        <v>21918</v>
      </c>
      <c r="G27" s="23">
        <v>21978</v>
      </c>
      <c r="H27" s="23">
        <v>65886</v>
      </c>
      <c r="I27" s="23">
        <v>24870</v>
      </c>
      <c r="J27" s="23">
        <v>33318</v>
      </c>
      <c r="K27" s="23">
        <v>17692</v>
      </c>
      <c r="L27" s="23">
        <v>75880</v>
      </c>
      <c r="M27" s="23">
        <f t="shared" si="0"/>
        <v>273976</v>
      </c>
    </row>
    <row r="28" spans="1:13" s="1" customFormat="1" ht="38.25" customHeight="1">
      <c r="A28" s="17">
        <v>19</v>
      </c>
      <c r="B28" s="24" t="s">
        <v>27</v>
      </c>
      <c r="C28" s="23">
        <v>37721.5</v>
      </c>
      <c r="D28" s="23">
        <v>36071</v>
      </c>
      <c r="E28" s="23">
        <v>12650</v>
      </c>
      <c r="F28" s="23">
        <v>11691</v>
      </c>
      <c r="G28" s="23">
        <v>11693</v>
      </c>
      <c r="H28" s="23">
        <v>36034</v>
      </c>
      <c r="I28" s="23">
        <v>13269</v>
      </c>
      <c r="J28" s="23">
        <v>17754</v>
      </c>
      <c r="K28" s="23">
        <v>9430</v>
      </c>
      <c r="L28" s="23">
        <v>40453</v>
      </c>
      <c r="M28" s="23">
        <f t="shared" si="0"/>
        <v>150279.5</v>
      </c>
    </row>
    <row r="29" spans="1:13" s="1" customFormat="1" ht="45" customHeight="1">
      <c r="A29" s="17">
        <v>20</v>
      </c>
      <c r="B29" s="24" t="s">
        <v>10</v>
      </c>
      <c r="C29" s="23">
        <v>17474</v>
      </c>
      <c r="D29" s="23">
        <v>16746</v>
      </c>
      <c r="E29" s="23">
        <v>5652</v>
      </c>
      <c r="F29" s="23">
        <v>5796</v>
      </c>
      <c r="G29" s="23">
        <v>5760</v>
      </c>
      <c r="H29" s="23">
        <v>17208</v>
      </c>
      <c r="I29" s="23">
        <v>6528</v>
      </c>
      <c r="J29" s="23">
        <v>8768</v>
      </c>
      <c r="K29" s="23">
        <v>4658</v>
      </c>
      <c r="L29" s="23">
        <v>19954</v>
      </c>
      <c r="M29" s="23">
        <f t="shared" si="0"/>
        <v>71382</v>
      </c>
    </row>
    <row r="30" spans="1:13" s="1" customFormat="1" ht="36.75" customHeight="1">
      <c r="A30" s="17">
        <v>21</v>
      </c>
      <c r="B30" s="24" t="s">
        <v>22</v>
      </c>
      <c r="C30" s="23">
        <v>31286</v>
      </c>
      <c r="D30" s="23">
        <v>29959.5</v>
      </c>
      <c r="E30" s="23">
        <v>9720</v>
      </c>
      <c r="F30" s="23">
        <v>10164</v>
      </c>
      <c r="G30" s="23">
        <v>9756</v>
      </c>
      <c r="H30" s="23">
        <v>29640</v>
      </c>
      <c r="I30" s="23">
        <v>11037</v>
      </c>
      <c r="J30" s="23">
        <v>14862</v>
      </c>
      <c r="K30" s="23">
        <v>7852</v>
      </c>
      <c r="L30" s="23">
        <v>33751</v>
      </c>
      <c r="M30" s="23">
        <f t="shared" si="0"/>
        <v>124636.5</v>
      </c>
    </row>
    <row r="31" spans="1:13" s="1" customFormat="1" ht="36" customHeight="1">
      <c r="A31" s="17">
        <v>22</v>
      </c>
      <c r="B31" s="24" t="s">
        <v>29</v>
      </c>
      <c r="C31" s="23">
        <v>25849</v>
      </c>
      <c r="D31" s="23">
        <v>30374.5</v>
      </c>
      <c r="E31" s="23">
        <v>9870</v>
      </c>
      <c r="F31" s="23">
        <v>9760</v>
      </c>
      <c r="G31" s="23">
        <v>9954</v>
      </c>
      <c r="H31" s="23">
        <v>29584</v>
      </c>
      <c r="I31" s="23">
        <v>10432</v>
      </c>
      <c r="J31" s="23">
        <v>13822</v>
      </c>
      <c r="K31" s="23">
        <v>7714</v>
      </c>
      <c r="L31" s="23">
        <v>31968</v>
      </c>
      <c r="M31" s="23">
        <f t="shared" si="0"/>
        <v>117775.5</v>
      </c>
    </row>
    <row r="32" spans="1:13" s="1" customFormat="1" ht="35.25" customHeight="1">
      <c r="A32" s="17">
        <v>23</v>
      </c>
      <c r="B32" s="24" t="s">
        <v>5</v>
      </c>
      <c r="C32" s="23">
        <v>24931.5</v>
      </c>
      <c r="D32" s="23">
        <v>23826</v>
      </c>
      <c r="E32" s="23">
        <v>8089.5</v>
      </c>
      <c r="F32" s="23">
        <v>8193</v>
      </c>
      <c r="G32" s="23">
        <v>8172</v>
      </c>
      <c r="H32" s="23">
        <v>24454.5</v>
      </c>
      <c r="I32" s="23">
        <v>9240</v>
      </c>
      <c r="J32" s="23">
        <v>11740</v>
      </c>
      <c r="K32" s="23">
        <v>6592</v>
      </c>
      <c r="L32" s="23">
        <v>27572</v>
      </c>
      <c r="M32" s="23">
        <f t="shared" si="0"/>
        <v>100784</v>
      </c>
    </row>
    <row r="33" spans="1:13" s="10" customFormat="1" ht="55.5" customHeight="1">
      <c r="A33" s="17">
        <v>24</v>
      </c>
      <c r="B33" s="24" t="s">
        <v>23</v>
      </c>
      <c r="C33" s="23">
        <v>59512</v>
      </c>
      <c r="D33" s="23">
        <v>56434</v>
      </c>
      <c r="E33" s="23">
        <v>20248</v>
      </c>
      <c r="F33" s="23">
        <v>19956</v>
      </c>
      <c r="G33" s="23">
        <v>19918</v>
      </c>
      <c r="H33" s="23">
        <v>60122</v>
      </c>
      <c r="I33" s="23">
        <v>22586</v>
      </c>
      <c r="J33" s="23">
        <v>24246</v>
      </c>
      <c r="K33" s="23">
        <v>16086</v>
      </c>
      <c r="L33" s="23">
        <v>62918</v>
      </c>
      <c r="M33" s="23">
        <f t="shared" si="0"/>
        <v>238986</v>
      </c>
    </row>
    <row r="34" spans="1:13" s="1" customFormat="1" ht="24.75" customHeight="1">
      <c r="A34" s="37" t="s">
        <v>3</v>
      </c>
      <c r="B34" s="38"/>
      <c r="C34" s="23">
        <f aca="true" t="shared" si="1" ref="C34:M34">SUM(C8:C33)</f>
        <v>733634</v>
      </c>
      <c r="D34" s="23">
        <f t="shared" si="1"/>
        <v>735051.5</v>
      </c>
      <c r="E34" s="23">
        <f t="shared" si="1"/>
        <v>237642.5</v>
      </c>
      <c r="F34" s="23">
        <f t="shared" si="1"/>
        <v>259289</v>
      </c>
      <c r="G34" s="23">
        <f t="shared" si="1"/>
        <v>260144</v>
      </c>
      <c r="H34" s="23">
        <f t="shared" si="1"/>
        <v>757075.5</v>
      </c>
      <c r="I34" s="23">
        <f t="shared" si="1"/>
        <v>274486</v>
      </c>
      <c r="J34" s="23">
        <f t="shared" si="1"/>
        <v>335946</v>
      </c>
      <c r="K34" s="23">
        <f t="shared" si="1"/>
        <v>191128</v>
      </c>
      <c r="L34" s="23">
        <f t="shared" si="1"/>
        <v>801560</v>
      </c>
      <c r="M34" s="23">
        <f t="shared" si="1"/>
        <v>3027321</v>
      </c>
    </row>
    <row r="35" spans="1:12" s="1" customFormat="1" ht="18" customHeight="1">
      <c r="A35" s="3" t="s">
        <v>4</v>
      </c>
      <c r="B35" s="32"/>
      <c r="D35" s="5"/>
      <c r="E35" s="5"/>
      <c r="F35" s="5"/>
      <c r="G35" s="5"/>
      <c r="H35" s="5"/>
      <c r="I35" s="5"/>
      <c r="J35" s="5"/>
      <c r="K35" s="5"/>
      <c r="L35" s="5"/>
    </row>
    <row r="36" spans="1:13" ht="60" customHeight="1">
      <c r="A36" s="25" t="s">
        <v>24</v>
      </c>
      <c r="B36" s="24" t="s">
        <v>25</v>
      </c>
      <c r="C36" s="20" t="s">
        <v>36</v>
      </c>
      <c r="D36" s="20" t="s">
        <v>37</v>
      </c>
      <c r="E36" s="20" t="s">
        <v>38</v>
      </c>
      <c r="F36" s="20" t="s">
        <v>39</v>
      </c>
      <c r="G36" s="20" t="s">
        <v>40</v>
      </c>
      <c r="H36" s="20" t="s">
        <v>41</v>
      </c>
      <c r="I36" s="20" t="s">
        <v>42</v>
      </c>
      <c r="J36" s="20" t="s">
        <v>43</v>
      </c>
      <c r="K36" s="20" t="s">
        <v>44</v>
      </c>
      <c r="L36" s="20" t="s">
        <v>45</v>
      </c>
      <c r="M36" s="20" t="s">
        <v>46</v>
      </c>
    </row>
    <row r="37" spans="1:13" s="1" customFormat="1" ht="55.5" customHeight="1">
      <c r="A37" s="18">
        <v>1</v>
      </c>
      <c r="B37" s="24" t="s">
        <v>1</v>
      </c>
      <c r="C37" s="23">
        <v>81106</v>
      </c>
      <c r="D37" s="23">
        <v>92379</v>
      </c>
      <c r="E37" s="23">
        <v>27605</v>
      </c>
      <c r="F37" s="23">
        <v>22338</v>
      </c>
      <c r="G37" s="23">
        <v>34135</v>
      </c>
      <c r="H37" s="23">
        <v>84078</v>
      </c>
      <c r="I37" s="23">
        <v>28803</v>
      </c>
      <c r="J37" s="23">
        <v>38110</v>
      </c>
      <c r="K37" s="23">
        <v>23347</v>
      </c>
      <c r="L37" s="23">
        <v>90260</v>
      </c>
      <c r="M37" s="23">
        <f>C37+D37+H37+L37</f>
        <v>347823</v>
      </c>
    </row>
    <row r="38" spans="1:13" s="11" customFormat="1" ht="20.25" customHeight="1">
      <c r="A38" s="35" t="s">
        <v>2</v>
      </c>
      <c r="B38" s="36"/>
      <c r="C38" s="23">
        <f>SUM(C37:C37)</f>
        <v>81106</v>
      </c>
      <c r="D38" s="23">
        <f aca="true" t="shared" si="2" ref="D38:M38">SUM(D37)</f>
        <v>92379</v>
      </c>
      <c r="E38" s="23">
        <f t="shared" si="2"/>
        <v>27605</v>
      </c>
      <c r="F38" s="23">
        <f t="shared" si="2"/>
        <v>22338</v>
      </c>
      <c r="G38" s="23">
        <f t="shared" si="2"/>
        <v>34135</v>
      </c>
      <c r="H38" s="23">
        <f t="shared" si="2"/>
        <v>84078</v>
      </c>
      <c r="I38" s="23">
        <f t="shared" si="2"/>
        <v>28803</v>
      </c>
      <c r="J38" s="23">
        <f t="shared" si="2"/>
        <v>38110</v>
      </c>
      <c r="K38" s="23">
        <f t="shared" si="2"/>
        <v>23347</v>
      </c>
      <c r="L38" s="23">
        <f t="shared" si="2"/>
        <v>90260</v>
      </c>
      <c r="M38" s="23">
        <f t="shared" si="2"/>
        <v>347823</v>
      </c>
    </row>
    <row r="39" spans="1:12" s="4" customFormat="1" ht="15.75" customHeight="1">
      <c r="A39" s="14"/>
      <c r="B39" s="14"/>
      <c r="H39" s="30"/>
      <c r="I39" s="30"/>
      <c r="J39" s="30"/>
      <c r="K39" s="30"/>
      <c r="L39" s="30"/>
    </row>
    <row r="40" spans="1:13" s="11" customFormat="1" ht="21.75" customHeight="1">
      <c r="A40" s="33" t="s">
        <v>11</v>
      </c>
      <c r="B40" s="34"/>
      <c r="C40" s="23">
        <f aca="true" t="shared" si="3" ref="C40:M40">C38+C34</f>
        <v>814740</v>
      </c>
      <c r="D40" s="23">
        <f t="shared" si="3"/>
        <v>827430.5</v>
      </c>
      <c r="E40" s="23">
        <f t="shared" si="3"/>
        <v>265247.5</v>
      </c>
      <c r="F40" s="23">
        <f t="shared" si="3"/>
        <v>281627</v>
      </c>
      <c r="G40" s="23">
        <f t="shared" si="3"/>
        <v>294279</v>
      </c>
      <c r="H40" s="23">
        <f t="shared" si="3"/>
        <v>841153.5</v>
      </c>
      <c r="I40" s="23">
        <f t="shared" si="3"/>
        <v>303289</v>
      </c>
      <c r="J40" s="23">
        <f t="shared" si="3"/>
        <v>374056</v>
      </c>
      <c r="K40" s="23">
        <f t="shared" si="3"/>
        <v>214475</v>
      </c>
      <c r="L40" s="23">
        <f t="shared" si="3"/>
        <v>891820</v>
      </c>
      <c r="M40" s="23">
        <f t="shared" si="3"/>
        <v>3375144</v>
      </c>
    </row>
    <row r="41" spans="1:12" ht="15.75" customHeight="1">
      <c r="A41" s="2"/>
      <c r="B41" s="15"/>
      <c r="C41" s="28"/>
      <c r="D41" s="28"/>
      <c r="E41" s="28"/>
      <c r="F41" s="28"/>
      <c r="G41" s="28"/>
      <c r="H41" s="28"/>
      <c r="I41" s="28"/>
      <c r="J41" s="28"/>
      <c r="K41" s="28"/>
      <c r="L41" s="5"/>
    </row>
    <row r="42" spans="1:12" ht="15.75" customHeight="1">
      <c r="A42" s="2"/>
      <c r="B42" s="15"/>
      <c r="C42" s="11"/>
      <c r="D42" s="11"/>
      <c r="E42" s="11"/>
      <c r="F42" s="11"/>
      <c r="G42" s="11"/>
      <c r="H42" s="29"/>
      <c r="I42" s="11"/>
      <c r="J42" s="11"/>
      <c r="K42" s="11"/>
      <c r="L42" s="5"/>
    </row>
    <row r="43" spans="1:12" ht="15.75" customHeight="1">
      <c r="A43" s="2"/>
      <c r="B43" s="6"/>
      <c r="C43" s="11"/>
      <c r="D43" s="11"/>
      <c r="E43" s="11"/>
      <c r="F43" s="11"/>
      <c r="G43" s="29"/>
      <c r="H43" s="29"/>
      <c r="I43" s="11"/>
      <c r="J43" s="11"/>
      <c r="K43" s="11"/>
      <c r="L43" s="5"/>
    </row>
    <row r="44" spans="1:12" ht="15.75" customHeight="1">
      <c r="A44" s="2"/>
      <c r="B44" s="6"/>
      <c r="C44" s="11"/>
      <c r="D44" s="11"/>
      <c r="E44" s="11"/>
      <c r="F44" s="11"/>
      <c r="G44" s="29"/>
      <c r="H44" s="29"/>
      <c r="I44" s="11"/>
      <c r="J44" s="11"/>
      <c r="K44" s="11"/>
      <c r="L44" s="5"/>
    </row>
    <row r="45" spans="1:8" s="11" customFormat="1" ht="15.75" customHeight="1">
      <c r="A45" s="2"/>
      <c r="B45" s="6"/>
      <c r="H45" s="29"/>
    </row>
    <row r="46" s="11" customFormat="1" ht="15.75" customHeight="1">
      <c r="H46" s="29"/>
    </row>
    <row r="47" s="11" customFormat="1" ht="15.75" customHeight="1">
      <c r="H47" s="29"/>
    </row>
    <row r="48" s="11" customFormat="1" ht="15.75" customHeight="1">
      <c r="H48" s="29"/>
    </row>
    <row r="49" s="11" customFormat="1" ht="15.75" customHeight="1">
      <c r="H49" s="29"/>
    </row>
    <row r="50" spans="1:8" ht="15.75" customHeight="1">
      <c r="A50" s="13"/>
      <c r="B50" s="2"/>
      <c r="H50" s="28"/>
    </row>
    <row r="51" spans="1:2" ht="15.75" customHeight="1">
      <c r="A51" s="13"/>
      <c r="B51" s="2"/>
    </row>
    <row r="52" spans="1:2" ht="15.75" customHeight="1">
      <c r="A52" s="2"/>
      <c r="B52" s="2"/>
    </row>
    <row r="53" ht="15.75" customHeight="1">
      <c r="A53" s="2"/>
    </row>
    <row r="54" ht="15.75" customHeight="1">
      <c r="A54" s="2"/>
    </row>
    <row r="55" ht="15.75" customHeight="1"/>
    <row r="56" ht="15.75" customHeight="1"/>
    <row r="57" spans="1:2" ht="16.5" customHeight="1">
      <c r="A57" s="2"/>
      <c r="B57" s="2"/>
    </row>
    <row r="58" ht="18.75" customHeight="1">
      <c r="A58" s="2"/>
    </row>
    <row r="59" ht="19.5" customHeight="1">
      <c r="A59" s="2"/>
    </row>
    <row r="60" ht="12.75">
      <c r="B60" s="2"/>
    </row>
    <row r="61" spans="1:2" ht="12.75">
      <c r="A61" s="19"/>
      <c r="B61" s="2"/>
    </row>
    <row r="62" ht="12.75">
      <c r="B62" s="26"/>
    </row>
    <row r="63" ht="12.75">
      <c r="B63" s="2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2021-12-28T07:59:03Z</cp:lastPrinted>
  <dcterms:created xsi:type="dcterms:W3CDTF">2008-04-01T13:39:35Z</dcterms:created>
  <dcterms:modified xsi:type="dcterms:W3CDTF">2021-12-28T08:20:46Z</dcterms:modified>
  <cp:category/>
  <cp:version/>
  <cp:contentType/>
  <cp:contentStatus/>
</cp:coreProperties>
</file>